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FAS-SFA\CAANCS-CAMSRN\CA-CM\CA-CC\PAFS-CPEF\Capital Assets\Guideline and Procedures\AUC Form\"/>
    </mc:Choice>
  </mc:AlternateContent>
  <bookViews>
    <workbookView xWindow="360" yWindow="90" windowWidth="19155" windowHeight="12015"/>
  </bookViews>
  <sheets>
    <sheet name="AUC Form" sheetId="1" r:id="rId1"/>
    <sheet name="Sheet2" sheetId="2" state="hidden" r:id="rId2"/>
    <sheet name="Asset Class Descriptions" sheetId="3" r:id="rId3"/>
  </sheets>
  <definedNames>
    <definedName name="Asset_Classes">'Asset Class Descriptions'!$A$2:$A$6</definedName>
  </definedNames>
  <calcPr calcId="162913"/>
</workbook>
</file>

<file path=xl/calcChain.xml><?xml version="1.0" encoding="utf-8"?>
<calcChain xmlns="http://schemas.openxmlformats.org/spreadsheetml/2006/main">
  <c r="J27" i="1" l="1"/>
  <c r="J26" i="1"/>
  <c r="J25" i="1"/>
  <c r="J30" i="1"/>
  <c r="F25" i="1"/>
  <c r="F30" i="1"/>
  <c r="F31" i="1"/>
  <c r="F29" i="1"/>
  <c r="F27" i="1"/>
  <c r="F26" i="1"/>
  <c r="F28" i="1"/>
  <c r="J29" i="1" l="1"/>
  <c r="J28" i="1"/>
  <c r="D7" i="2"/>
  <c r="D32" i="1" l="1"/>
  <c r="C1" i="1" s="1"/>
</calcChain>
</file>

<file path=xl/sharedStrings.xml><?xml version="1.0" encoding="utf-8"?>
<sst xmlns="http://schemas.openxmlformats.org/spreadsheetml/2006/main" count="77" uniqueCount="76">
  <si>
    <t xml:space="preserve">FMA contact name: </t>
  </si>
  <si>
    <t>Branch:</t>
  </si>
  <si>
    <t>Total estimated costs of the project:</t>
  </si>
  <si>
    <t>Expected “in-service date” (an asset is considered to be placed in service when it is first put into a condition or state of readiness and availability for its specifically assigned function ):</t>
  </si>
  <si>
    <t>Is the project a modification to an existing application/component or a new version of an existing software?</t>
  </si>
  <si>
    <t>Cost Center:</t>
  </si>
  <si>
    <t>Functional Area:</t>
  </si>
  <si>
    <t>A</t>
  </si>
  <si>
    <t>Yes</t>
  </si>
  <si>
    <t>No</t>
  </si>
  <si>
    <t xml:space="preserve">Part 1 </t>
  </si>
  <si>
    <t>The costs associated with the Justification, Initiation, Planning or Close stage (Stages 1, 2, 3 and 5) must be expensed (cost center) and not considered as an AUC.</t>
  </si>
  <si>
    <t>References:</t>
  </si>
  <si>
    <t>Project Name:</t>
  </si>
  <si>
    <t>Description of the Project:</t>
  </si>
  <si>
    <t>Guideline on Accounting for Capital Assets</t>
  </si>
  <si>
    <t>GC 3150 Tangible Capital Assets</t>
  </si>
  <si>
    <t>Part 1
Project Information</t>
  </si>
  <si>
    <t>Part 2
Asset Under Construction (AUC) criteria</t>
  </si>
  <si>
    <t>Part 3
AUC eligible costs</t>
  </si>
  <si>
    <t>The following costs must be expensed (cost center):
- data migration
- data conversion, including clean-up and mapping
- end-user training
*It should be noted that some cost elements may need to be analysed manually in order to identify the costs that should be expensed/capitalized. For example, training costs have been identified as a cost element which may be capitalized. However, only the training to provide the necessary skills to perform the development/implementation of a project should be considered as an AUC, whereas end-user training should be expensed. For further details on the cost elements, please refer to the Appendix D of the Guideline on Accounting for Capital Assets.</t>
  </si>
  <si>
    <t>AUC Number Created</t>
  </si>
  <si>
    <t>Date Created</t>
  </si>
  <si>
    <t>Section to be completed by Corporate Accounting</t>
  </si>
  <si>
    <r>
      <t xml:space="preserve">For stage-gated projects, eligible costs incurred (salary or non-salary) within the Execution stage (Stage 4) qualify as an AUC.
</t>
    </r>
    <r>
      <rPr>
        <b/>
        <sz val="11"/>
        <color theme="1"/>
        <rFont val="Arial"/>
        <family val="2"/>
      </rPr>
      <t>For non-stage-gated projects, processes must follow the same principles as if the projects had been stage-gated for the eligible costs to qualify as an AUC.</t>
    </r>
    <r>
      <rPr>
        <sz val="11"/>
        <color theme="1"/>
        <rFont val="Arial"/>
        <family val="2"/>
      </rPr>
      <t xml:space="preserve">
Eligible costs may include: Direct internal and external costs such as: materials, designing, building, developing or purchasing the proposed software costs, fees paid to third parties, travel expenses, salary related costs and direct overhead costs including the cost of additional leased space required to accommodate staff dedicated to a project and the expenses associated with this leased space incurred during this stage can be accumulated in an AUC until the asset is put in service. Overhead costs should not be included in the AUC unless they are clearly identified in the Treasury Board Secretariat (TBS) submission, and only when they can be directly attributed to the project. Careful consideration and analysis should be given to all cost elements.</t>
    </r>
  </si>
  <si>
    <t>Mandatory Field</t>
  </si>
  <si>
    <t>Non-Applicable Field</t>
  </si>
  <si>
    <t xml:space="preserve">Please Submit the Completed Form to the </t>
  </si>
  <si>
    <t>Capital Assets Team</t>
  </si>
  <si>
    <r>
      <t xml:space="preserve">Is the total cost of the project greater than $10,000? 
*If </t>
    </r>
    <r>
      <rPr>
        <b/>
        <sz val="11"/>
        <color theme="1"/>
        <rFont val="Arial"/>
        <family val="2"/>
      </rPr>
      <t>No</t>
    </r>
    <r>
      <rPr>
        <sz val="11"/>
        <color theme="1"/>
        <rFont val="Arial"/>
        <family val="2"/>
      </rPr>
      <t>, the project does not meet the criteria of an asset.  Stop here.</t>
    </r>
  </si>
  <si>
    <r>
      <t xml:space="preserve">Is the project </t>
    </r>
    <r>
      <rPr>
        <u/>
        <sz val="11"/>
        <color theme="1"/>
        <rFont val="Arial"/>
        <family val="2"/>
      </rPr>
      <t>new software</t>
    </r>
    <r>
      <rPr>
        <sz val="11"/>
        <color theme="1"/>
        <rFont val="Arial"/>
        <family val="2"/>
      </rPr>
      <t xml:space="preserve"> developed internally?</t>
    </r>
  </si>
  <si>
    <r>
      <t xml:space="preserve">Is the modification/new version an enhancement that will enable the software to perform tasks that it was previously incapable of performing (i.e. new functionality)?
Examples when modifications increase functionality:
        - Increase in service; or
        - Operating costs are lowered; or
        - Useful life is extended beyond one year; or
        - Quality of output is improved
*If </t>
    </r>
    <r>
      <rPr>
        <b/>
        <sz val="11"/>
        <color theme="1"/>
        <rFont val="Arial"/>
        <family val="2"/>
      </rPr>
      <t>Yes</t>
    </r>
    <r>
      <rPr>
        <sz val="11"/>
        <color theme="1"/>
        <rFont val="Arial"/>
        <family val="2"/>
      </rPr>
      <t xml:space="preserve">, these costs are considered betterments
*If the modification/new version is primarily for “bug fixes” (i.e. do not deliver new functionality, merely correct errors in previously promised functionality), this is not considered as an AUC and the answer should be </t>
    </r>
    <r>
      <rPr>
        <b/>
        <sz val="11"/>
        <color theme="1"/>
        <rFont val="Arial"/>
        <family val="2"/>
      </rPr>
      <t>No</t>
    </r>
  </si>
  <si>
    <t>1 to 4 condition</t>
  </si>
  <si>
    <t>5 to 6a conditions</t>
  </si>
  <si>
    <t>5&amp;6 condition</t>
  </si>
  <si>
    <t>Form Received By</t>
  </si>
  <si>
    <t>AUC Required</t>
  </si>
  <si>
    <t>Additional Comments</t>
  </si>
  <si>
    <r>
      <t xml:space="preserve">Based on your answers above, does the project meet the criteria of an AUC and result in a capital asset? 
For software developed in-house, answer should be </t>
    </r>
    <r>
      <rPr>
        <b/>
        <sz val="11"/>
        <color theme="1"/>
        <rFont val="Arial"/>
        <family val="2"/>
      </rPr>
      <t>Yes</t>
    </r>
    <r>
      <rPr>
        <sz val="11"/>
        <color theme="1"/>
        <rFont val="Arial"/>
        <family val="2"/>
      </rPr>
      <t xml:space="preserve"> if:
- the answers to #1, 2, 3 and 5 are Yes and answer to question 4 is No; </t>
    </r>
    <r>
      <rPr>
        <b/>
        <sz val="11"/>
        <color theme="1"/>
        <rFont val="Arial"/>
        <family val="2"/>
      </rPr>
      <t>or</t>
    </r>
    <r>
      <rPr>
        <sz val="11"/>
        <color theme="1"/>
        <rFont val="Arial"/>
        <family val="2"/>
      </rPr>
      <t xml:space="preserve">
- the answers to #1, 2, 3 and 6A are Yes and answer to question 4 is No
*Otherwise, the answer should be </t>
    </r>
    <r>
      <rPr>
        <b/>
        <sz val="11"/>
        <color theme="1"/>
        <rFont val="Arial"/>
        <family val="2"/>
      </rPr>
      <t>No</t>
    </r>
    <r>
      <rPr>
        <sz val="11"/>
        <color theme="1"/>
        <rFont val="Arial"/>
        <family val="2"/>
      </rPr>
      <t xml:space="preserve">, as the project does not meet the criteria of an AUC
</t>
    </r>
  </si>
  <si>
    <t>Asset Class</t>
  </si>
  <si>
    <t>Asset Class:</t>
  </si>
  <si>
    <t>30410 - Client Software</t>
  </si>
  <si>
    <t>30510 - Application Software and Application Development and Delivery Software</t>
  </si>
  <si>
    <t>30610 - Server Operating System and Utility Software</t>
  </si>
  <si>
    <t>30710 - Network/Security Software</t>
  </si>
  <si>
    <t>30720 - Image/Video Communications Software</t>
  </si>
  <si>
    <t xml:space="preserve">myEMS (SAP) Project number: </t>
  </si>
  <si>
    <r>
      <t xml:space="preserve">Will the software developed in-house have a useful life in excess of one year and is it intended to be used on a continuing basis? 
*If </t>
    </r>
    <r>
      <rPr>
        <b/>
        <sz val="11"/>
        <color theme="1"/>
        <rFont val="Arial"/>
        <family val="2"/>
      </rPr>
      <t>No</t>
    </r>
    <r>
      <rPr>
        <sz val="11"/>
        <color theme="1"/>
        <rFont val="Arial"/>
        <family val="2"/>
      </rPr>
      <t>, the project does not meet the criteria of an asset.  Stop here.</t>
    </r>
  </si>
  <si>
    <r>
      <t xml:space="preserve">Will the risks and benefits of ownership and control clearly rest with ESDC; and will the software be used for the delivery of services; and is not intended for resale?
*If </t>
    </r>
    <r>
      <rPr>
        <b/>
        <sz val="11"/>
        <color theme="1"/>
        <rFont val="Arial"/>
        <family val="2"/>
      </rPr>
      <t>No</t>
    </r>
    <r>
      <rPr>
        <sz val="11"/>
        <color theme="1"/>
        <rFont val="Arial"/>
        <family val="2"/>
      </rPr>
      <t>, the project does not meet the criteria of an asset.  Stop here.</t>
    </r>
  </si>
  <si>
    <r>
      <t xml:space="preserve">Is the total project cost only for repair or maintenance? 
*If </t>
    </r>
    <r>
      <rPr>
        <b/>
        <sz val="11"/>
        <color theme="1"/>
        <rFont val="Arial"/>
        <family val="2"/>
      </rPr>
      <t>Yes</t>
    </r>
    <r>
      <rPr>
        <sz val="11"/>
        <color theme="1"/>
        <rFont val="Arial"/>
        <family val="2"/>
      </rPr>
      <t>, the project does not meet the criteria of an asset.  Stop here.</t>
    </r>
  </si>
  <si>
    <t>Networking software includes all software that supports data networking, voice networking, image and video communications, call centre infrastructure as well as inter and intra network software.</t>
  </si>
  <si>
    <t xml:space="preserve">Server operating system software and utilities include operating systems and associated utilities for all servers, including mainframes, as well as system management software. </t>
  </si>
  <si>
    <t>Application Software includes Information Management software, Business Applications that support program activities, corporate and administrative systems software, Business Intelligence software, database management systems software and utilities, application development software, tools and utilities and integration software.</t>
  </si>
  <si>
    <t>Client software supports clients in a distributed computing environment and includes client operating system software and utilities, desktop and office productivity software, collaboration software and Email software.</t>
  </si>
  <si>
    <t>Davelopment of image/video communications software including telepresence/video conferencing software. Image/Video Communications Software also includes all software that supports optical character recognition associated with communications systems, television, and other video communications, facsimile, facsimile-image transfer and related security software.</t>
  </si>
  <si>
    <t>Description</t>
  </si>
  <si>
    <r>
      <t xml:space="preserve">Assets Under Construction (AUC) Criteria Form
for Software Developed In-House
</t>
    </r>
    <r>
      <rPr>
        <sz val="11"/>
        <color theme="1"/>
        <rFont val="Arial"/>
        <family val="2"/>
      </rPr>
      <t>(Formerly the AUC Request Form)</t>
    </r>
  </si>
  <si>
    <t>Blank Part 2
TO check if Part 2 is complete</t>
  </si>
  <si>
    <t>Checks if 1 is blank</t>
  </si>
  <si>
    <t>Checks if 2 is blank. If 1 is No, than its ok if 2 is blank.</t>
  </si>
  <si>
    <t>Checks if 3 is blank. If 2 is No, than its ok if 3 is blank.</t>
  </si>
  <si>
    <t>Checks if 4 is blank. If 3 is No, than its ok if 4 is blank.</t>
  </si>
  <si>
    <t>Checks if 5 is blank. If 4 is Yes, than its ok if 5 is blank.</t>
  </si>
  <si>
    <t>Checks if 6A is blank. If 6 is No, than its okay if 6A is blank.</t>
  </si>
  <si>
    <t>This cell checks if Criteria 1 to 4 are met. If No is answered for 1-3, or if Yes is answered to 4, than it means there is no AUC. If the formula returns True, it mean no AUC</t>
  </si>
  <si>
    <t>Checks if 6 is blank. If 5 is Yes, than its ok if 6 is blank.</t>
  </si>
  <si>
    <t>This cell checks if all the inputs from Part 1 are complete. All inputs other should be completed. The Only exception is the In-Service Date, which Can be left blank if the project does not have an AUC.</t>
  </si>
  <si>
    <t xml:space="preserve">This cell checks if criteria 5 or 6 are met. If 5 is yes, or if both 6 and 6A are Yes, than the formula returns "True" which means there is an AUC. If the formula return "False", then there is no AUC. </t>
  </si>
  <si>
    <t xml:space="preserve">This formula checks that no cell has been inappropriately left blank by using cells F24 to F30. None of these cells should return "True". If one does, it means a cell has been inappropriately left blank and this formalua will return "True". </t>
  </si>
  <si>
    <t>This cell is used to make sure that only one of conditions 5 and 6 can be met at the same time. If Criteria 5 is "Yes", than 6 should be left blank. If its not, this cell will return as "False".</t>
  </si>
  <si>
    <t>This cell checks to see that the "In Service Date" is filled in if the AUC criterias are met. This is because the "In Service" field is only mandatory if the criteria for AUC are Met. If this formula returns "True", it meens the "In Serivce date" is inappropriately blank.</t>
  </si>
  <si>
    <t>INCOMPLETE - Please complete the form according to instructions</t>
  </si>
  <si>
    <t>COMPLETE - You may submit the form to the Capital Assets Accounting Team</t>
  </si>
  <si>
    <t>Optional</t>
  </si>
  <si>
    <t>0140 -</t>
  </si>
  <si>
    <r>
      <rPr>
        <b/>
        <sz val="11"/>
        <rFont val="Calibri"/>
        <family val="2"/>
        <scheme val="minor"/>
      </rPr>
      <t>Instructions:</t>
    </r>
    <r>
      <rPr>
        <sz val="11"/>
        <rFont val="Calibri"/>
        <family val="2"/>
        <scheme val="minor"/>
      </rPr>
      <t xml:space="preserve">
This form is mandatory for ALL ESDC software development projects exceeding $10,000.  Per </t>
    </r>
    <r>
      <rPr>
        <u/>
        <sz val="11"/>
        <color rgb="FF3E30F8"/>
        <rFont val="Calibri"/>
        <family val="2"/>
        <scheme val="minor"/>
      </rPr>
      <t>ESDC's Guide to Project Costing and Financial Reporting</t>
    </r>
    <r>
      <rPr>
        <sz val="11"/>
        <rFont val="Calibri"/>
        <family val="2"/>
        <scheme val="minor"/>
      </rPr>
      <t xml:space="preserve">, this form must be completed by the FMA and project manager </t>
    </r>
    <r>
      <rPr>
        <b/>
        <sz val="11"/>
        <rFont val="Calibri"/>
        <family val="2"/>
        <scheme val="minor"/>
      </rPr>
      <t xml:space="preserve">AT STAGE 2 </t>
    </r>
    <r>
      <rPr>
        <sz val="11"/>
        <rFont val="Calibri"/>
        <family val="2"/>
        <scheme val="minor"/>
      </rPr>
      <t xml:space="preserve"> (similar timing for non-stage gated projects).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</si>
</sst>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44" formatCode="_-&quot;$&quot;* #,##0.00_-;\-&quot;$&quot;* #,##0.00_-;_-&quot;$&quot;* &quot;-&quot;??_-;_-@_-"/>
  </numFmts>
  <fonts count="13" x14ac:knownFonts="1">
    <font>
      <sz val="11"/>
      <color theme="1"/>
      <name val="Calibri"/>
      <family val="2"/>
      <scheme val="minor"/>
    </font>
    <font>
      <sz val="11"/>
      <color theme="1"/>
      <name val="Arial"/>
      <family val="2"/>
    </font>
    <font>
      <b/>
      <sz val="11"/>
      <color theme="1"/>
      <name val="Arial"/>
      <family val="2"/>
    </font>
    <font>
      <b/>
      <sz val="16"/>
      <color theme="1"/>
      <name val="Arial"/>
      <family val="2"/>
    </font>
    <font>
      <u/>
      <sz val="11"/>
      <color theme="10"/>
      <name val="Calibri"/>
      <family val="2"/>
      <scheme val="minor"/>
    </font>
    <font>
      <u/>
      <sz val="11"/>
      <color theme="10"/>
      <name val="Arial"/>
      <family val="2"/>
    </font>
    <font>
      <sz val="11"/>
      <color theme="1"/>
      <name val="Calibri"/>
      <family val="2"/>
      <scheme val="minor"/>
    </font>
    <font>
      <b/>
      <u/>
      <sz val="11"/>
      <color theme="10"/>
      <name val="Arial"/>
      <family val="2"/>
    </font>
    <font>
      <u/>
      <sz val="11"/>
      <color theme="1"/>
      <name val="Arial"/>
      <family val="2"/>
    </font>
    <font>
      <b/>
      <sz val="11"/>
      <color rgb="FFFF0000"/>
      <name val="Arial"/>
      <family val="2"/>
    </font>
    <font>
      <sz val="11"/>
      <name val="Calibri"/>
      <family val="2"/>
      <scheme val="minor"/>
    </font>
    <font>
      <b/>
      <sz val="11"/>
      <name val="Calibri"/>
      <family val="2"/>
      <scheme val="minor"/>
    </font>
    <font>
      <u/>
      <sz val="11"/>
      <color rgb="FF3E30F8"/>
      <name val="Calibri"/>
      <family val="2"/>
      <scheme val="minor"/>
    </font>
  </fonts>
  <fills count="7">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BFBD4"/>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Dashed">
        <color rgb="FFFF0000"/>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s>
  <cellStyleXfs count="3">
    <xf numFmtId="0" fontId="0" fillId="0" borderId="0"/>
    <xf numFmtId="0" fontId="4" fillId="0" borderId="0" applyNumberFormat="0" applyFill="0" applyBorder="0" applyAlignment="0" applyProtection="0"/>
    <xf numFmtId="44" fontId="6" fillId="0" borderId="0" applyFont="0" applyFill="0" applyBorder="0" applyAlignment="0" applyProtection="0"/>
  </cellStyleXfs>
  <cellXfs count="109">
    <xf numFmtId="0" fontId="0" fillId="0" borderId="0" xfId="0"/>
    <xf numFmtId="0" fontId="1" fillId="0" borderId="0" xfId="0" applyFont="1"/>
    <xf numFmtId="0" fontId="1" fillId="0" borderId="0" xfId="0" applyFont="1" applyAlignment="1"/>
    <xf numFmtId="0" fontId="1" fillId="0" borderId="0" xfId="0" applyFont="1" applyProtection="1"/>
    <xf numFmtId="0" fontId="1" fillId="0" borderId="0" xfId="0" applyFont="1" applyAlignment="1" applyProtection="1"/>
    <xf numFmtId="0" fontId="2" fillId="0" borderId="0" xfId="0" applyFont="1" applyAlignment="1">
      <alignment horizontal="center" vertical="center"/>
    </xf>
    <xf numFmtId="0" fontId="2" fillId="0" borderId="0" xfId="0" applyFont="1" applyAlignment="1" applyProtection="1">
      <alignment horizontal="center" vertical="center"/>
    </xf>
    <xf numFmtId="0" fontId="1" fillId="0" borderId="0" xfId="0" applyFont="1" applyAlignment="1">
      <alignment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Fill="1" applyBorder="1" applyAlignment="1" applyProtection="1">
      <alignment horizontal="center" vertical="center" wrapText="1"/>
    </xf>
    <xf numFmtId="0" fontId="1" fillId="2" borderId="9" xfId="0" applyFont="1" applyFill="1" applyBorder="1" applyAlignment="1" applyProtection="1">
      <protection locked="0"/>
    </xf>
    <xf numFmtId="0" fontId="1" fillId="3" borderId="1" xfId="0" applyFont="1" applyFill="1" applyBorder="1"/>
    <xf numFmtId="0" fontId="0" fillId="2" borderId="1" xfId="0" applyFill="1" applyBorder="1"/>
    <xf numFmtId="0" fontId="5" fillId="0" borderId="0" xfId="1" applyFont="1" applyProtection="1">
      <protection locked="0"/>
    </xf>
    <xf numFmtId="0" fontId="2" fillId="0" borderId="0" xfId="0" applyFont="1" applyAlignment="1">
      <alignment vertical="center"/>
    </xf>
    <xf numFmtId="0" fontId="7" fillId="0" borderId="0" xfId="1" applyFont="1" applyAlignment="1" applyProtection="1">
      <alignment vertical="center"/>
      <protection locked="0"/>
    </xf>
    <xf numFmtId="0" fontId="1" fillId="3" borderId="11" xfId="0" applyFont="1" applyFill="1" applyBorder="1" applyAlignment="1" applyProtection="1">
      <protection locked="0"/>
    </xf>
    <xf numFmtId="0" fontId="1" fillId="0" borderId="1" xfId="0" applyFont="1" applyBorder="1"/>
    <xf numFmtId="0" fontId="1" fillId="0" borderId="27" xfId="0" applyFont="1" applyBorder="1"/>
    <xf numFmtId="0" fontId="1" fillId="0" borderId="28" xfId="0" applyFont="1" applyBorder="1" applyAlignment="1">
      <alignment vertical="center"/>
    </xf>
    <xf numFmtId="0" fontId="1" fillId="0" borderId="29" xfId="0" applyFont="1" applyBorder="1" applyAlignment="1">
      <alignment wrapText="1"/>
    </xf>
    <xf numFmtId="0" fontId="1" fillId="0" borderId="27" xfId="0" applyFont="1" applyBorder="1" applyAlignment="1">
      <alignment vertical="center"/>
    </xf>
    <xf numFmtId="0" fontId="1" fillId="0" borderId="30" xfId="0" applyFont="1" applyBorder="1" applyAlignment="1">
      <alignment wrapText="1"/>
    </xf>
    <xf numFmtId="0" fontId="1" fillId="0" borderId="30" xfId="0" applyFont="1" applyBorder="1" applyAlignment="1">
      <alignment vertical="center" wrapText="1"/>
    </xf>
    <xf numFmtId="0" fontId="1" fillId="0" borderId="31" xfId="0" applyFont="1" applyBorder="1" applyAlignment="1">
      <alignment vertical="center"/>
    </xf>
    <xf numFmtId="0" fontId="1" fillId="0" borderId="32" xfId="0" applyFont="1" applyBorder="1" applyAlignment="1">
      <alignment wrapText="1"/>
    </xf>
    <xf numFmtId="0" fontId="2" fillId="0" borderId="14" xfId="0" applyFont="1" applyBorder="1"/>
    <xf numFmtId="0" fontId="2" fillId="0" borderId="16" xfId="0" applyFont="1" applyBorder="1"/>
    <xf numFmtId="0" fontId="1" fillId="0" borderId="1" xfId="0" applyFont="1" applyBorder="1" applyAlignment="1">
      <alignment wrapText="1"/>
    </xf>
    <xf numFmtId="0" fontId="4" fillId="0" borderId="0" xfId="1"/>
    <xf numFmtId="0" fontId="0" fillId="0" borderId="1" xfId="0" applyBorder="1"/>
    <xf numFmtId="0" fontId="1" fillId="2" borderId="13" xfId="0" quotePrefix="1" applyFont="1" applyFill="1" applyBorder="1" applyAlignment="1">
      <alignment horizontal="right"/>
    </xf>
    <xf numFmtId="0" fontId="1" fillId="2" borderId="17" xfId="0" applyFont="1" applyFill="1" applyBorder="1" applyProtection="1">
      <protection locked="0"/>
    </xf>
    <xf numFmtId="0" fontId="1" fillId="6" borderId="1" xfId="0" applyFont="1" applyFill="1" applyBorder="1"/>
    <xf numFmtId="0" fontId="9" fillId="5" borderId="38" xfId="0" applyFont="1" applyFill="1" applyBorder="1" applyAlignment="1">
      <alignment horizontal="center" vertical="center" wrapText="1"/>
    </xf>
    <xf numFmtId="0" fontId="9" fillId="5" borderId="39" xfId="0" applyFont="1" applyFill="1" applyBorder="1" applyAlignment="1">
      <alignment horizontal="center" vertical="center" wrapText="1"/>
    </xf>
    <xf numFmtId="0" fontId="1" fillId="0" borderId="1" xfId="0" applyFont="1" applyBorder="1" applyAlignment="1">
      <alignment vertical="center" wrapText="1"/>
    </xf>
    <xf numFmtId="0" fontId="1" fillId="2" borderId="2" xfId="0" applyFont="1" applyFill="1" applyBorder="1" applyProtection="1">
      <protection locked="0"/>
    </xf>
    <xf numFmtId="0" fontId="1" fillId="2" borderId="11" xfId="0" applyFont="1" applyFill="1" applyBorder="1" applyProtection="1">
      <protection locked="0"/>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 fillId="0" borderId="8" xfId="0" applyFont="1" applyBorder="1" applyAlignment="1">
      <alignment wrapText="1"/>
    </xf>
    <xf numFmtId="0" fontId="1" fillId="0" borderId="3" xfId="0" applyFont="1" applyBorder="1" applyAlignment="1">
      <alignment wrapText="1"/>
    </xf>
    <xf numFmtId="0" fontId="1" fillId="0" borderId="24" xfId="0" applyFont="1" applyBorder="1" applyAlignment="1">
      <alignment vertical="center" wrapText="1"/>
    </xf>
    <xf numFmtId="0" fontId="1" fillId="0" borderId="2" xfId="0" applyFont="1" applyBorder="1" applyAlignment="1">
      <alignment vertical="center" wrapText="1"/>
    </xf>
    <xf numFmtId="0" fontId="1" fillId="2" borderId="7" xfId="0" applyFont="1" applyFill="1" applyBorder="1" applyAlignment="1" applyProtection="1">
      <alignment vertical="top"/>
      <protection locked="0"/>
    </xf>
    <xf numFmtId="0" fontId="1" fillId="2" borderId="9" xfId="0" applyFont="1" applyFill="1" applyBorder="1" applyAlignment="1" applyProtection="1">
      <alignment vertical="top"/>
      <protection locked="0"/>
    </xf>
    <xf numFmtId="0" fontId="1" fillId="2" borderId="2" xfId="0" applyFont="1" applyFill="1" applyBorder="1" applyAlignment="1" applyProtection="1">
      <alignment vertical="top" wrapText="1"/>
      <protection locked="0"/>
    </xf>
    <xf numFmtId="0" fontId="1" fillId="2" borderId="11" xfId="0" applyFont="1" applyFill="1" applyBorder="1" applyAlignment="1" applyProtection="1">
      <alignment vertical="top"/>
      <protection locked="0"/>
    </xf>
    <xf numFmtId="0" fontId="1" fillId="0" borderId="10" xfId="0" applyFont="1" applyBorder="1" applyAlignment="1">
      <alignment wrapText="1"/>
    </xf>
    <xf numFmtId="0" fontId="1" fillId="0" borderId="1" xfId="0" applyFont="1" applyBorder="1" applyAlignment="1">
      <alignment wrapText="1"/>
    </xf>
    <xf numFmtId="0" fontId="1" fillId="0" borderId="13" xfId="0" applyFont="1" applyBorder="1" applyAlignment="1">
      <alignment wrapText="1"/>
    </xf>
    <xf numFmtId="0" fontId="2" fillId="0" borderId="14" xfId="0" applyFont="1" applyBorder="1" applyAlignment="1">
      <alignment horizontal="center" wrapText="1"/>
    </xf>
    <xf numFmtId="0" fontId="2" fillId="0" borderId="15" xfId="0" applyFont="1" applyBorder="1" applyAlignment="1">
      <alignment horizontal="center" wrapText="1"/>
    </xf>
    <xf numFmtId="0" fontId="2" fillId="0" borderId="16" xfId="0" applyFont="1" applyBorder="1" applyAlignment="1">
      <alignment horizont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1" fillId="3" borderId="25" xfId="0" applyFont="1" applyFill="1" applyBorder="1" applyProtection="1">
      <protection locked="0"/>
    </xf>
    <xf numFmtId="0" fontId="1" fillId="3" borderId="26" xfId="0" applyFont="1" applyFill="1" applyBorder="1" applyProtection="1">
      <protection locked="0"/>
    </xf>
    <xf numFmtId="0" fontId="1" fillId="0" borderId="19" xfId="0" applyFont="1" applyBorder="1" applyAlignment="1">
      <alignment wrapText="1"/>
    </xf>
    <xf numFmtId="5" fontId="1" fillId="2" borderId="2" xfId="2" applyNumberFormat="1" applyFont="1" applyFill="1" applyBorder="1" applyProtection="1">
      <protection locked="0"/>
    </xf>
    <xf numFmtId="5" fontId="1" fillId="2" borderId="11" xfId="2" applyNumberFormat="1" applyFont="1" applyFill="1" applyBorder="1" applyProtection="1">
      <protection locked="0"/>
    </xf>
    <xf numFmtId="14" fontId="1" fillId="6" borderId="2" xfId="0" applyNumberFormat="1" applyFont="1" applyFill="1" applyBorder="1" applyProtection="1">
      <protection locked="0"/>
    </xf>
    <xf numFmtId="14" fontId="1" fillId="6" borderId="11" xfId="0" applyNumberFormat="1" applyFont="1" applyFill="1" applyBorder="1" applyProtection="1">
      <protection locked="0"/>
    </xf>
    <xf numFmtId="0" fontId="1" fillId="0" borderId="3" xfId="0" applyFont="1" applyBorder="1" applyAlignment="1">
      <alignment vertical="center" wrapText="1"/>
    </xf>
    <xf numFmtId="0" fontId="1" fillId="0" borderId="25" xfId="0" applyFont="1" applyBorder="1" applyAlignment="1">
      <alignment vertical="center" wrapText="1"/>
    </xf>
    <xf numFmtId="0" fontId="1" fillId="0" borderId="36" xfId="0" applyFont="1" applyBorder="1" applyAlignment="1">
      <alignment horizontal="left" wrapText="1"/>
    </xf>
    <xf numFmtId="0" fontId="1" fillId="0" borderId="37" xfId="0" applyFont="1" applyBorder="1" applyAlignment="1">
      <alignment horizontal="left" wrapText="1"/>
    </xf>
    <xf numFmtId="0" fontId="1" fillId="2" borderId="36" xfId="0" applyFont="1" applyFill="1" applyBorder="1" applyAlignment="1" applyProtection="1">
      <alignment horizontal="center" wrapText="1"/>
      <protection locked="0"/>
    </xf>
    <xf numFmtId="0" fontId="1" fillId="2" borderId="32" xfId="0" applyFont="1" applyFill="1" applyBorder="1" applyAlignment="1" applyProtection="1">
      <alignment horizontal="center" wrapText="1"/>
      <protection locked="0"/>
    </xf>
    <xf numFmtId="0" fontId="2" fillId="0" borderId="0" xfId="0" applyFont="1" applyAlignment="1">
      <alignment horizontal="right" vertical="center"/>
    </xf>
    <xf numFmtId="0" fontId="1" fillId="3" borderId="10" xfId="0" applyFont="1" applyFill="1" applyBorder="1" applyAlignment="1" applyProtection="1">
      <alignment horizontal="left" vertical="center" indent="1"/>
    </xf>
    <xf numFmtId="0" fontId="1" fillId="3" borderId="1" xfId="0" applyFont="1" applyFill="1" applyBorder="1" applyAlignment="1" applyProtection="1">
      <alignment horizontal="left" vertical="center" indent="1"/>
    </xf>
    <xf numFmtId="0" fontId="1" fillId="3" borderId="10" xfId="0" applyFont="1" applyFill="1" applyBorder="1" applyAlignment="1">
      <alignment horizontal="left" vertical="center" indent="1"/>
    </xf>
    <xf numFmtId="0" fontId="1" fillId="3" borderId="1" xfId="0" applyFont="1" applyFill="1" applyBorder="1" applyAlignment="1">
      <alignment horizontal="left" vertical="center" indent="1"/>
    </xf>
    <xf numFmtId="0" fontId="1" fillId="3" borderId="18" xfId="0" applyFont="1" applyFill="1" applyBorder="1" applyAlignment="1">
      <alignment horizontal="left" vertical="center" indent="1"/>
    </xf>
    <xf numFmtId="0" fontId="1" fillId="3" borderId="19" xfId="0" applyFont="1" applyFill="1" applyBorder="1" applyAlignment="1">
      <alignment horizontal="left" vertical="center" indent="1"/>
    </xf>
    <xf numFmtId="0" fontId="2" fillId="3" borderId="21" xfId="0" applyFont="1" applyFill="1" applyBorder="1" applyAlignment="1" applyProtection="1">
      <alignment horizontal="center" vertical="center"/>
    </xf>
    <xf numFmtId="0" fontId="2" fillId="3" borderId="22" xfId="0" applyFont="1" applyFill="1" applyBorder="1" applyAlignment="1" applyProtection="1">
      <alignment horizontal="center" vertical="center"/>
    </xf>
    <xf numFmtId="0" fontId="2" fillId="3" borderId="23" xfId="0" applyFont="1" applyFill="1" applyBorder="1" applyAlignment="1" applyProtection="1">
      <alignment horizontal="center" vertical="center"/>
    </xf>
    <xf numFmtId="0" fontId="1" fillId="3" borderId="1" xfId="0" applyFont="1" applyFill="1" applyBorder="1" applyProtection="1">
      <protection locked="0"/>
    </xf>
    <xf numFmtId="0" fontId="1" fillId="3" borderId="11" xfId="0" applyFont="1" applyFill="1" applyBorder="1" applyProtection="1">
      <protection locked="0"/>
    </xf>
    <xf numFmtId="0" fontId="1" fillId="3" borderId="13" xfId="0" applyFont="1" applyFill="1" applyBorder="1" applyProtection="1">
      <protection locked="0"/>
    </xf>
    <xf numFmtId="0" fontId="1" fillId="3" borderId="17" xfId="0" applyFont="1" applyFill="1" applyBorder="1" applyProtection="1">
      <protection locked="0"/>
    </xf>
    <xf numFmtId="1" fontId="1" fillId="3" borderId="25" xfId="0" applyNumberFormat="1" applyFont="1" applyFill="1" applyBorder="1" applyProtection="1">
      <protection locked="0"/>
    </xf>
    <xf numFmtId="1" fontId="1" fillId="3" borderId="26" xfId="0" applyNumberFormat="1" applyFont="1" applyFill="1" applyBorder="1" applyProtection="1">
      <protection locked="0"/>
    </xf>
    <xf numFmtId="0" fontId="1" fillId="0" borderId="9" xfId="0" applyFont="1" applyBorder="1" applyAlignment="1">
      <alignment vertical="center" wrapText="1"/>
    </xf>
    <xf numFmtId="0" fontId="1" fillId="0" borderId="11" xfId="0" applyFont="1" applyBorder="1" applyAlignment="1">
      <alignment vertical="center" wrapText="1"/>
    </xf>
    <xf numFmtId="0" fontId="1" fillId="0" borderId="13" xfId="0" applyFont="1" applyBorder="1" applyAlignment="1">
      <alignment vertical="center" wrapText="1"/>
    </xf>
    <xf numFmtId="0" fontId="1" fillId="0" borderId="17" xfId="0" applyFont="1" applyBorder="1" applyAlignment="1">
      <alignment vertical="center" wrapText="1"/>
    </xf>
    <xf numFmtId="0" fontId="1" fillId="3" borderId="24" xfId="0" applyFont="1" applyFill="1" applyBorder="1" applyAlignment="1" applyProtection="1">
      <alignment horizontal="left" vertical="center" indent="1"/>
    </xf>
    <xf numFmtId="0" fontId="1" fillId="3" borderId="2" xfId="0" applyFont="1" applyFill="1" applyBorder="1" applyAlignment="1" applyProtection="1">
      <alignment horizontal="left" vertical="center" indent="1"/>
    </xf>
    <xf numFmtId="0" fontId="1" fillId="0" borderId="25" xfId="0" applyFont="1" applyBorder="1" applyAlignment="1">
      <alignment horizontal="left" wrapText="1"/>
    </xf>
    <xf numFmtId="0" fontId="1" fillId="0" borderId="35" xfId="0" applyFont="1" applyBorder="1" applyAlignment="1">
      <alignment horizontal="left" wrapText="1"/>
    </xf>
    <xf numFmtId="0" fontId="1" fillId="0" borderId="2" xfId="0" applyFont="1" applyBorder="1" applyAlignment="1">
      <alignment horizontal="left" wrapText="1"/>
    </xf>
    <xf numFmtId="0" fontId="4" fillId="4" borderId="34" xfId="1" applyFill="1" applyBorder="1" applyAlignment="1" applyProtection="1">
      <alignment horizontal="left" vertical="center" wrapText="1"/>
      <protection locked="0"/>
    </xf>
    <xf numFmtId="0" fontId="4" fillId="4" borderId="29" xfId="1" applyFill="1" applyBorder="1" applyAlignment="1" applyProtection="1">
      <alignment horizontal="left" vertical="center" wrapText="1"/>
      <protection locked="0"/>
    </xf>
    <xf numFmtId="0" fontId="4" fillId="4" borderId="27" xfId="1" applyFill="1" applyBorder="1" applyAlignment="1" applyProtection="1">
      <alignment horizontal="left" vertical="center" wrapText="1"/>
      <protection locked="0"/>
    </xf>
    <xf numFmtId="0" fontId="4" fillId="4" borderId="0" xfId="1" applyFill="1" applyBorder="1" applyAlignment="1" applyProtection="1">
      <alignment horizontal="left" vertical="center" wrapText="1"/>
      <protection locked="0"/>
    </xf>
    <xf numFmtId="0" fontId="4" fillId="4" borderId="30" xfId="1" applyFill="1" applyBorder="1" applyAlignment="1" applyProtection="1">
      <alignment horizontal="left" vertical="center" wrapText="1"/>
      <protection locked="0"/>
    </xf>
    <xf numFmtId="0" fontId="4" fillId="4" borderId="31" xfId="1" applyFill="1" applyBorder="1" applyAlignment="1" applyProtection="1">
      <alignment horizontal="left" vertical="center" wrapText="1"/>
      <protection locked="0"/>
    </xf>
    <xf numFmtId="0" fontId="4" fillId="4" borderId="33" xfId="1" applyFill="1" applyBorder="1" applyAlignment="1" applyProtection="1">
      <alignment horizontal="left" vertical="center" wrapText="1"/>
      <protection locked="0"/>
    </xf>
    <xf numFmtId="0" fontId="4" fillId="4" borderId="32" xfId="1" applyFill="1" applyBorder="1" applyAlignment="1" applyProtection="1">
      <alignment horizontal="left" vertical="center" wrapText="1"/>
      <protection locked="0"/>
    </xf>
    <xf numFmtId="0" fontId="10" fillId="4" borderId="28" xfId="1" applyFont="1" applyFill="1" applyBorder="1" applyAlignment="1" applyProtection="1">
      <alignment horizontal="left" vertical="center" wrapText="1"/>
      <protection locked="0"/>
    </xf>
  </cellXfs>
  <cellStyles count="3">
    <cellStyle name="Currency" xfId="2" builtinId="4"/>
    <cellStyle name="Hyperlink" xfId="1" builtinId="8"/>
    <cellStyle name="Normal" xfId="0" builtinId="0"/>
  </cellStyles>
  <dxfs count="10">
    <dxf>
      <font>
        <b/>
        <i val="0"/>
        <color rgb="FF00B050"/>
      </font>
      <fill>
        <patternFill>
          <bgColor rgb="FFBAFEDE"/>
        </patternFill>
      </fill>
      <border>
        <left/>
        <right/>
        <top/>
        <bottom/>
        <vertical/>
        <horizontal/>
      </border>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3E30F8"/>
      <color rgb="FF543AEE"/>
      <color rgb="FF4356E5"/>
      <color rgb="FF0066FF"/>
      <color rgb="FF9BFBD4"/>
      <color rgb="FFBAFEDE"/>
      <color rgb="FFFFFFCC"/>
      <color rgb="FFFDE9D3"/>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28161</xdr:colOff>
      <xdr:row>0</xdr:row>
      <xdr:rowOff>26090</xdr:rowOff>
    </xdr:from>
    <xdr:to>
      <xdr:col>1</xdr:col>
      <xdr:colOff>3390900</xdr:colOff>
      <xdr:row>0</xdr:row>
      <xdr:rowOff>380924</xdr:rowOff>
    </xdr:to>
    <xdr:pic>
      <xdr:nvPicPr>
        <xdr:cNvPr id="2" name="irc_mi" descr="Image result for employment and social development canada"/>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9600" b="37200"/>
        <a:stretch/>
      </xdr:blipFill>
      <xdr:spPr bwMode="auto">
        <a:xfrm>
          <a:off x="28161" y="26090"/>
          <a:ext cx="3629439" cy="3548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NA-ASSETS-IMMOBILISATIONS-GD" TargetMode="External"/><Relationship Id="rId2" Type="http://schemas.openxmlformats.org/officeDocument/2006/relationships/hyperlink" Target="https://www.tbs-sct.gc.ca/pol/doc-eng.aspx?id=32518" TargetMode="External"/><Relationship Id="rId1" Type="http://schemas.openxmlformats.org/officeDocument/2006/relationships/hyperlink" Target="http://iservice.prv/eng/finance/card/docs/guideline_capital_assets.doc"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dialogue/grp/Costing-Etablissement-des-couts/Shared%20Documents/Guide%20to%20Project%20Costing%20and%20Reporting%20v2%2019.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251"/>
  <sheetViews>
    <sheetView showGridLines="0" tabSelected="1" view="pageBreakPreview" zoomScaleNormal="100" zoomScaleSheetLayoutView="100" workbookViewId="0">
      <selection activeCell="A9" sqref="A9:D11"/>
    </sheetView>
  </sheetViews>
  <sheetFormatPr defaultRowHeight="15" x14ac:dyDescent="0.2"/>
  <cols>
    <col min="1" max="1" width="4" style="5" customWidth="1"/>
    <col min="2" max="2" width="51.140625" style="1" customWidth="1"/>
    <col min="3" max="3" width="38.28515625" style="1" customWidth="1"/>
    <col min="4" max="4" width="11.85546875" style="1" customWidth="1"/>
    <col min="5" max="5" width="3" style="1" hidden="1" customWidth="1"/>
    <col min="6" max="6" width="0.140625" style="1" hidden="1" customWidth="1"/>
    <col min="7" max="7" width="48.28515625" style="1" hidden="1" customWidth="1"/>
    <col min="8" max="8" width="1.7109375" style="1" hidden="1" customWidth="1"/>
    <col min="9" max="9" width="17.5703125" style="1" hidden="1" customWidth="1"/>
    <col min="10" max="12" width="9.140625" style="1" hidden="1" customWidth="1"/>
    <col min="13" max="13" width="63.85546875" style="1" hidden="1" customWidth="1"/>
    <col min="14" max="16" width="9.140625" style="1" customWidth="1"/>
    <col min="17" max="16384" width="9.140625" style="1"/>
  </cols>
  <sheetData>
    <row r="1" spans="1:16" ht="34.5" customHeight="1" thickBot="1" x14ac:dyDescent="0.3">
      <c r="B1"/>
      <c r="C1" s="37" t="str">
        <f>IF(OR(D32="Yes, this is an AUC",D32="No this is not an AUC"),G4,G3)</f>
        <v>INCOMPLETE - Please complete the form according to instructions</v>
      </c>
      <c r="D1" s="38"/>
    </row>
    <row r="2" spans="1:16" customFormat="1" ht="2.25" customHeight="1" thickBot="1" x14ac:dyDescent="0.3"/>
    <row r="3" spans="1:16" ht="58.5" customHeight="1" thickTop="1" thickBot="1" x14ac:dyDescent="0.25">
      <c r="A3" s="42" t="s">
        <v>56</v>
      </c>
      <c r="B3" s="43"/>
      <c r="C3" s="43"/>
      <c r="D3" s="44"/>
      <c r="G3" s="1" t="s">
        <v>71</v>
      </c>
    </row>
    <row r="4" spans="1:16" ht="11.25" customHeight="1" thickTop="1" x14ac:dyDescent="0.25">
      <c r="B4"/>
      <c r="G4" s="1" t="s">
        <v>72</v>
      </c>
    </row>
    <row r="5" spans="1:16" x14ac:dyDescent="0.25">
      <c r="A5"/>
      <c r="B5" s="1" t="s">
        <v>12</v>
      </c>
      <c r="C5" s="1" t="s">
        <v>25</v>
      </c>
      <c r="D5" s="15"/>
    </row>
    <row r="6" spans="1:16" x14ac:dyDescent="0.2">
      <c r="B6" s="16" t="s">
        <v>16</v>
      </c>
      <c r="C6" s="1" t="s">
        <v>26</v>
      </c>
      <c r="D6" s="14"/>
    </row>
    <row r="7" spans="1:16" x14ac:dyDescent="0.25">
      <c r="B7" s="16" t="s">
        <v>15</v>
      </c>
      <c r="C7" s="1" t="s">
        <v>73</v>
      </c>
      <c r="D7" s="36"/>
      <c r="F7"/>
      <c r="G7"/>
      <c r="H7"/>
    </row>
    <row r="8" spans="1:16" ht="15.75" thickBot="1" x14ac:dyDescent="0.3">
      <c r="B8" s="16"/>
      <c r="F8"/>
      <c r="G8"/>
      <c r="H8"/>
    </row>
    <row r="9" spans="1:16" ht="30" customHeight="1" x14ac:dyDescent="0.25">
      <c r="A9" s="108" t="s">
        <v>75</v>
      </c>
      <c r="B9" s="100"/>
      <c r="C9" s="100"/>
      <c r="D9" s="101"/>
      <c r="F9"/>
      <c r="G9"/>
      <c r="H9"/>
      <c r="P9" s="32"/>
    </row>
    <row r="10" spans="1:16" x14ac:dyDescent="0.25">
      <c r="A10" s="102"/>
      <c r="B10" s="103"/>
      <c r="C10" s="103"/>
      <c r="D10" s="104"/>
      <c r="F10"/>
      <c r="G10"/>
      <c r="H10"/>
    </row>
    <row r="11" spans="1:16" ht="15.75" thickBot="1" x14ac:dyDescent="0.3">
      <c r="A11" s="105"/>
      <c r="B11" s="106"/>
      <c r="C11" s="106"/>
      <c r="D11" s="107"/>
      <c r="F11"/>
      <c r="G11"/>
      <c r="H11"/>
    </row>
    <row r="12" spans="1:16" ht="30" customHeight="1" thickBot="1" x14ac:dyDescent="0.3">
      <c r="A12" s="56" t="s">
        <v>17</v>
      </c>
      <c r="B12" s="57"/>
      <c r="C12" s="57"/>
      <c r="D12" s="58"/>
      <c r="F12"/>
      <c r="G12"/>
      <c r="H12"/>
    </row>
    <row r="13" spans="1:16" x14ac:dyDescent="0.25">
      <c r="A13" s="45" t="s">
        <v>13</v>
      </c>
      <c r="B13" s="46"/>
      <c r="C13" s="49"/>
      <c r="D13" s="50"/>
      <c r="F13"/>
      <c r="G13"/>
      <c r="H13"/>
    </row>
    <row r="14" spans="1:16" ht="97.5" customHeight="1" x14ac:dyDescent="0.25">
      <c r="A14" s="47" t="s">
        <v>14</v>
      </c>
      <c r="B14" s="48"/>
      <c r="C14" s="51"/>
      <c r="D14" s="52"/>
      <c r="F14"/>
      <c r="G14"/>
      <c r="H14"/>
    </row>
    <row r="15" spans="1:16" ht="15" customHeight="1" x14ac:dyDescent="0.25">
      <c r="A15" s="53" t="s">
        <v>46</v>
      </c>
      <c r="B15" s="54"/>
      <c r="C15" s="51"/>
      <c r="D15" s="52"/>
      <c r="F15"/>
      <c r="G15"/>
      <c r="H15"/>
    </row>
    <row r="16" spans="1:16" ht="15" customHeight="1" x14ac:dyDescent="0.25">
      <c r="A16" s="53" t="s">
        <v>0</v>
      </c>
      <c r="B16" s="54"/>
      <c r="C16" s="40"/>
      <c r="D16" s="41"/>
      <c r="F16"/>
      <c r="G16"/>
      <c r="H16"/>
    </row>
    <row r="17" spans="1:13" ht="15" customHeight="1" x14ac:dyDescent="0.25">
      <c r="A17" s="53" t="s">
        <v>1</v>
      </c>
      <c r="B17" s="54"/>
      <c r="C17" s="40"/>
      <c r="D17" s="41"/>
      <c r="F17"/>
      <c r="G17"/>
      <c r="H17"/>
    </row>
    <row r="18" spans="1:13" ht="15" customHeight="1" x14ac:dyDescent="0.25">
      <c r="A18" s="53" t="s">
        <v>2</v>
      </c>
      <c r="B18" s="54"/>
      <c r="C18" s="65"/>
      <c r="D18" s="66"/>
      <c r="F18"/>
      <c r="G18"/>
      <c r="H18"/>
    </row>
    <row r="19" spans="1:13" ht="62.25" customHeight="1" x14ac:dyDescent="0.25">
      <c r="A19" s="53" t="s">
        <v>3</v>
      </c>
      <c r="B19" s="54"/>
      <c r="C19" s="67"/>
      <c r="D19" s="68"/>
      <c r="F19"/>
      <c r="G19"/>
      <c r="H19"/>
      <c r="I19" s="7"/>
    </row>
    <row r="20" spans="1:13" ht="15" customHeight="1" x14ac:dyDescent="0.25">
      <c r="A20" s="53" t="s">
        <v>5</v>
      </c>
      <c r="B20" s="54"/>
      <c r="C20" s="40"/>
      <c r="D20" s="41"/>
      <c r="F20"/>
      <c r="G20"/>
      <c r="H20"/>
    </row>
    <row r="21" spans="1:13" ht="15" customHeight="1" thickBot="1" x14ac:dyDescent="0.3">
      <c r="A21" s="55" t="s">
        <v>6</v>
      </c>
      <c r="B21" s="55"/>
      <c r="C21" s="34" t="s">
        <v>74</v>
      </c>
      <c r="D21" s="35"/>
      <c r="F21"/>
      <c r="G21"/>
      <c r="H21"/>
    </row>
    <row r="22" spans="1:13" ht="19.5" customHeight="1" thickBot="1" x14ac:dyDescent="0.25">
      <c r="A22" s="71" t="s">
        <v>40</v>
      </c>
      <c r="B22" s="72"/>
      <c r="C22" s="73"/>
      <c r="D22" s="74"/>
      <c r="E22" s="21"/>
    </row>
    <row r="23" spans="1:13" ht="15.75" thickBot="1" x14ac:dyDescent="0.25">
      <c r="D23" s="3"/>
    </row>
    <row r="24" spans="1:13" ht="30.75" customHeight="1" thickBot="1" x14ac:dyDescent="0.3">
      <c r="A24" s="59" t="s">
        <v>18</v>
      </c>
      <c r="B24" s="60"/>
      <c r="C24" s="60"/>
      <c r="D24" s="61"/>
      <c r="I24"/>
      <c r="J24"/>
    </row>
    <row r="25" spans="1:13" ht="60" customHeight="1" x14ac:dyDescent="0.25">
      <c r="A25" s="8">
        <v>1</v>
      </c>
      <c r="B25" s="69" t="s">
        <v>29</v>
      </c>
      <c r="C25" s="69"/>
      <c r="D25" s="13"/>
      <c r="F25" s="20" t="b">
        <f>IF(ISBLANK(D25),TRUE,FALSE)</f>
        <v>1</v>
      </c>
      <c r="G25" t="s">
        <v>58</v>
      </c>
      <c r="H25"/>
      <c r="I25" s="20" t="s">
        <v>10</v>
      </c>
      <c r="J25" s="20" t="b">
        <f>IF(OR(ISBLANK(C13),ISBLANK(C14),ISBLANK(C16),ISBLANK(C17),ISBLANK(C18),ISBLANK(C20),ISBLANK(D21)),FALSE,TRUE)</f>
        <v>0</v>
      </c>
      <c r="K25" s="97" t="s">
        <v>66</v>
      </c>
      <c r="L25" s="98"/>
      <c r="M25" s="99"/>
    </row>
    <row r="26" spans="1:13" ht="51.75" customHeight="1" x14ac:dyDescent="0.25">
      <c r="A26" s="9">
        <v>2</v>
      </c>
      <c r="B26" s="39" t="s">
        <v>47</v>
      </c>
      <c r="C26" s="39"/>
      <c r="D26" s="19"/>
      <c r="F26" s="20" t="b">
        <f>IF(AND(ISBLANK(D26),D25="Yes"),TRUE,FALSE)</f>
        <v>0</v>
      </c>
      <c r="G26" t="s">
        <v>59</v>
      </c>
      <c r="H26"/>
      <c r="I26" s="20" t="s">
        <v>32</v>
      </c>
      <c r="J26" s="20" t="b">
        <f>OR(D25&lt;&gt;"Yes",D26&lt;&gt;"Yes",D27&lt;&gt;"Yes",D28&lt;&gt;"No")</f>
        <v>1</v>
      </c>
      <c r="K26" s="97" t="s">
        <v>64</v>
      </c>
      <c r="L26" s="98"/>
      <c r="M26" s="99"/>
    </row>
    <row r="27" spans="1:13" ht="54" customHeight="1" x14ac:dyDescent="0.25">
      <c r="A27" s="9">
        <v>3</v>
      </c>
      <c r="B27" s="39" t="s">
        <v>48</v>
      </c>
      <c r="C27" s="39"/>
      <c r="D27" s="19"/>
      <c r="F27" s="20" t="b">
        <f>IF(AND(ISBLANK(D27),D26="Yes"),TRUE,FALSE)</f>
        <v>0</v>
      </c>
      <c r="G27" t="s">
        <v>60</v>
      </c>
      <c r="H27"/>
      <c r="I27" s="20" t="s">
        <v>33</v>
      </c>
      <c r="J27" s="20" t="b">
        <f>IF(OR(D29="Yes",AND(D30="Yes",D31="Yes")),FALSE,TRUE)</f>
        <v>1</v>
      </c>
      <c r="K27" s="97" t="s">
        <v>67</v>
      </c>
      <c r="L27" s="98"/>
      <c r="M27" s="99"/>
    </row>
    <row r="28" spans="1:13" ht="45.75" customHeight="1" x14ac:dyDescent="0.25">
      <c r="A28" s="9">
        <v>4</v>
      </c>
      <c r="B28" s="39" t="s">
        <v>49</v>
      </c>
      <c r="C28" s="39"/>
      <c r="D28" s="19"/>
      <c r="F28" s="20" t="b">
        <f>IF(AND(ISBLANK(D28),D27="Yes"),TRUE,FALSE)</f>
        <v>0</v>
      </c>
      <c r="G28" t="s">
        <v>61</v>
      </c>
      <c r="H28"/>
      <c r="I28" s="31" t="s">
        <v>57</v>
      </c>
      <c r="J28" s="33" t="b">
        <f>IF(OR(F25=TRUE,F26=TRUE,F27=TRUE,F28=TRUE,F29=TRUE,F30=TRUE,F31=TRUE),TRUE,FALSE)</f>
        <v>1</v>
      </c>
      <c r="K28" s="97" t="s">
        <v>68</v>
      </c>
      <c r="L28" s="98"/>
      <c r="M28" s="99"/>
    </row>
    <row r="29" spans="1:13" ht="18.75" customHeight="1" x14ac:dyDescent="0.25">
      <c r="A29" s="9">
        <v>5</v>
      </c>
      <c r="B29" s="70" t="s">
        <v>30</v>
      </c>
      <c r="C29" s="48"/>
      <c r="D29" s="19"/>
      <c r="F29" s="20" t="b">
        <f>IF(AND(ISBLANK(D29),D28="No"),TRUE,FALSE)</f>
        <v>0</v>
      </c>
      <c r="G29" t="s">
        <v>62</v>
      </c>
      <c r="H29"/>
      <c r="I29" s="20" t="s">
        <v>10</v>
      </c>
      <c r="J29" s="33" t="b">
        <f>AND(J26=FALSE,J27=FALSE,ISBLANK(C19))</f>
        <v>0</v>
      </c>
      <c r="K29" s="97" t="s">
        <v>70</v>
      </c>
      <c r="L29" s="98"/>
      <c r="M29" s="99"/>
    </row>
    <row r="30" spans="1:13" ht="33.75" customHeight="1" x14ac:dyDescent="0.25">
      <c r="A30" s="9">
        <v>6</v>
      </c>
      <c r="B30" s="54" t="s">
        <v>4</v>
      </c>
      <c r="C30" s="54"/>
      <c r="D30" s="19"/>
      <c r="F30" s="20" t="b">
        <f>IF(AND(ISBLANK(D30),D29="No"),TRUE,FALSE)</f>
        <v>0</v>
      </c>
      <c r="G30" t="s">
        <v>65</v>
      </c>
      <c r="H30"/>
      <c r="I30" s="20" t="s">
        <v>34</v>
      </c>
      <c r="J30" s="33" t="b">
        <f>IF(AND(D29="Yes",ISBLANK(D30)=FALSE),FALSE,TRUE)</f>
        <v>1</v>
      </c>
      <c r="K30" s="97" t="s">
        <v>69</v>
      </c>
      <c r="L30" s="98"/>
      <c r="M30" s="99"/>
    </row>
    <row r="31" spans="1:13" ht="172.5" customHeight="1" x14ac:dyDescent="0.25">
      <c r="A31" s="9" t="s">
        <v>7</v>
      </c>
      <c r="B31" s="54" t="s">
        <v>31</v>
      </c>
      <c r="C31" s="54"/>
      <c r="D31" s="19"/>
      <c r="F31" s="20" t="b">
        <f>IF(AND(ISBLANK(D31),D30="Yes"),TRUE,FALSE)</f>
        <v>0</v>
      </c>
      <c r="G31" t="s">
        <v>63</v>
      </c>
    </row>
    <row r="32" spans="1:13" ht="136.5" customHeight="1" thickBot="1" x14ac:dyDescent="0.3">
      <c r="A32" s="11">
        <v>7</v>
      </c>
      <c r="B32" s="64" t="s">
        <v>38</v>
      </c>
      <c r="C32" s="64"/>
      <c r="D32" s="12" t="str">
        <f>IF(OR(J25=FALSE,J29=TRUE),"Please fill out all required fields in Part 1",IF(J28=TRUE,"Please Fill out all required fields in Part 2",IF(J30=FALSE,"If Question 5 is Yes, Do Not Answer Question 6",IF(AND(J26=FALSE,J27=FALSE),"Yes, this is an AUC","No this is not an AUC"))))</f>
        <v>Please fill out all required fields in Part 1</v>
      </c>
      <c r="I32"/>
    </row>
    <row r="33" spans="1:4" ht="15.75" thickBot="1" x14ac:dyDescent="0.25">
      <c r="B33" s="2"/>
      <c r="D33" s="3"/>
    </row>
    <row r="34" spans="1:4" ht="30" customHeight="1" thickBot="1" x14ac:dyDescent="0.3">
      <c r="A34" s="56" t="s">
        <v>19</v>
      </c>
      <c r="B34" s="57"/>
      <c r="C34" s="57"/>
      <c r="D34" s="58"/>
    </row>
    <row r="35" spans="1:4" ht="201.75" customHeight="1" x14ac:dyDescent="0.2">
      <c r="A35" s="8">
        <v>1</v>
      </c>
      <c r="B35" s="69" t="s">
        <v>24</v>
      </c>
      <c r="C35" s="69"/>
      <c r="D35" s="91"/>
    </row>
    <row r="36" spans="1:4" ht="38.25" customHeight="1" x14ac:dyDescent="0.2">
      <c r="A36" s="9">
        <v>2</v>
      </c>
      <c r="B36" s="39" t="s">
        <v>11</v>
      </c>
      <c r="C36" s="39"/>
      <c r="D36" s="92"/>
    </row>
    <row r="37" spans="1:4" ht="155.25" customHeight="1" thickBot="1" x14ac:dyDescent="0.25">
      <c r="A37" s="10">
        <v>3</v>
      </c>
      <c r="B37" s="93" t="s">
        <v>20</v>
      </c>
      <c r="C37" s="93"/>
      <c r="D37" s="94"/>
    </row>
    <row r="38" spans="1:4" ht="30" customHeight="1" thickBot="1" x14ac:dyDescent="0.25">
      <c r="A38" s="6"/>
    </row>
    <row r="39" spans="1:4" x14ac:dyDescent="0.2">
      <c r="A39" s="82" t="s">
        <v>23</v>
      </c>
      <c r="B39" s="83"/>
      <c r="C39" s="83"/>
      <c r="D39" s="84"/>
    </row>
    <row r="40" spans="1:4" ht="15" customHeight="1" x14ac:dyDescent="0.2">
      <c r="A40" s="76" t="s">
        <v>35</v>
      </c>
      <c r="B40" s="77"/>
      <c r="C40" s="85"/>
      <c r="D40" s="86"/>
    </row>
    <row r="41" spans="1:4" ht="15" customHeight="1" x14ac:dyDescent="0.2">
      <c r="A41" s="95" t="s">
        <v>36</v>
      </c>
      <c r="B41" s="96"/>
      <c r="C41" s="62"/>
      <c r="D41" s="63"/>
    </row>
    <row r="42" spans="1:4" ht="15" customHeight="1" x14ac:dyDescent="0.2">
      <c r="A42" s="78" t="s">
        <v>21</v>
      </c>
      <c r="B42" s="79"/>
      <c r="C42" s="89"/>
      <c r="D42" s="90"/>
    </row>
    <row r="43" spans="1:4" ht="15" customHeight="1" x14ac:dyDescent="0.2">
      <c r="A43" s="78" t="s">
        <v>22</v>
      </c>
      <c r="B43" s="79"/>
      <c r="C43" s="85"/>
      <c r="D43" s="86"/>
    </row>
    <row r="44" spans="1:4" ht="90.75" customHeight="1" thickBot="1" x14ac:dyDescent="0.25">
      <c r="A44" s="80" t="s">
        <v>37</v>
      </c>
      <c r="B44" s="81"/>
      <c r="C44" s="87"/>
      <c r="D44" s="88"/>
    </row>
    <row r="45" spans="1:4" x14ac:dyDescent="0.2">
      <c r="D45" s="4"/>
    </row>
    <row r="46" spans="1:4" x14ac:dyDescent="0.2">
      <c r="A46" s="75" t="s">
        <v>27</v>
      </c>
      <c r="B46" s="75"/>
      <c r="C46" s="18" t="s">
        <v>28</v>
      </c>
      <c r="D46" s="17"/>
    </row>
    <row r="47" spans="1:4" x14ac:dyDescent="0.2">
      <c r="D47" s="4"/>
    </row>
    <row r="48" spans="1:4" x14ac:dyDescent="0.2">
      <c r="D48" s="4"/>
    </row>
    <row r="49" spans="4:4" x14ac:dyDescent="0.2">
      <c r="D49" s="3"/>
    </row>
    <row r="50" spans="4:4" x14ac:dyDescent="0.2">
      <c r="D50" s="3"/>
    </row>
    <row r="51" spans="4:4" x14ac:dyDescent="0.2">
      <c r="D51" s="3"/>
    </row>
    <row r="52" spans="4:4" x14ac:dyDescent="0.2">
      <c r="D52" s="3"/>
    </row>
    <row r="53" spans="4:4" x14ac:dyDescent="0.2">
      <c r="D53" s="3"/>
    </row>
    <row r="54" spans="4:4" x14ac:dyDescent="0.2">
      <c r="D54" s="3"/>
    </row>
    <row r="55" spans="4:4" x14ac:dyDescent="0.2">
      <c r="D55" s="3"/>
    </row>
    <row r="56" spans="4:4" x14ac:dyDescent="0.2">
      <c r="D56" s="3"/>
    </row>
    <row r="57" spans="4:4" x14ac:dyDescent="0.2">
      <c r="D57" s="3"/>
    </row>
    <row r="58" spans="4:4" x14ac:dyDescent="0.2">
      <c r="D58" s="3"/>
    </row>
    <row r="59" spans="4:4" x14ac:dyDescent="0.2">
      <c r="D59" s="3"/>
    </row>
    <row r="60" spans="4:4" x14ac:dyDescent="0.2">
      <c r="D60" s="3"/>
    </row>
    <row r="61" spans="4:4" x14ac:dyDescent="0.2">
      <c r="D61" s="3"/>
    </row>
    <row r="62" spans="4:4" x14ac:dyDescent="0.2">
      <c r="D62" s="3"/>
    </row>
    <row r="63" spans="4:4" x14ac:dyDescent="0.2">
      <c r="D63" s="3"/>
    </row>
    <row r="64" spans="4:4" x14ac:dyDescent="0.2">
      <c r="D64" s="3"/>
    </row>
    <row r="65" spans="1:13" x14ac:dyDescent="0.2">
      <c r="D65" s="3"/>
    </row>
    <row r="66" spans="1:13" x14ac:dyDescent="0.2">
      <c r="D66" s="3"/>
    </row>
    <row r="67" spans="1:13" x14ac:dyDescent="0.2">
      <c r="D67" s="3"/>
    </row>
    <row r="68" spans="1:13" x14ac:dyDescent="0.2">
      <c r="D68" s="3"/>
    </row>
    <row r="69" spans="1:13" x14ac:dyDescent="0.2">
      <c r="D69" s="3"/>
    </row>
    <row r="70" spans="1:13" x14ac:dyDescent="0.2">
      <c r="D70" s="3"/>
    </row>
    <row r="71" spans="1:13" x14ac:dyDescent="0.2">
      <c r="D71" s="3"/>
    </row>
    <row r="72" spans="1:13" x14ac:dyDescent="0.2">
      <c r="D72" s="3"/>
    </row>
    <row r="73" spans="1:13" x14ac:dyDescent="0.2">
      <c r="D73" s="3"/>
    </row>
    <row r="74" spans="1:13" x14ac:dyDescent="0.2">
      <c r="D74" s="3"/>
    </row>
    <row r="75" spans="1:13" x14ac:dyDescent="0.2">
      <c r="D75" s="3"/>
    </row>
    <row r="76" spans="1:13" x14ac:dyDescent="0.2">
      <c r="D76" s="3"/>
    </row>
    <row r="77" spans="1:13" customFormat="1" x14ac:dyDescent="0.25">
      <c r="A77" s="5"/>
      <c r="B77" s="1"/>
      <c r="C77" s="1"/>
      <c r="D77" s="3"/>
      <c r="I77" s="1"/>
      <c r="J77" s="1"/>
      <c r="K77" s="1"/>
      <c r="L77" s="1"/>
      <c r="M77" s="1"/>
    </row>
    <row r="78" spans="1:13" customFormat="1" x14ac:dyDescent="0.25">
      <c r="A78" s="5"/>
      <c r="B78" s="1"/>
      <c r="C78" s="1"/>
      <c r="D78" s="3"/>
    </row>
    <row r="79" spans="1:13" customFormat="1" x14ac:dyDescent="0.25"/>
    <row r="80" spans="1:13"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spans="1:13" customFormat="1" x14ac:dyDescent="0.25"/>
    <row r="242" spans="1:13" customFormat="1" x14ac:dyDescent="0.25"/>
    <row r="243" spans="1:13" customFormat="1" x14ac:dyDescent="0.25"/>
    <row r="244" spans="1:13" customFormat="1" x14ac:dyDescent="0.25"/>
    <row r="245" spans="1:13" customFormat="1" x14ac:dyDescent="0.25"/>
    <row r="246" spans="1:13" customFormat="1" x14ac:dyDescent="0.25"/>
    <row r="247" spans="1:13" customFormat="1" x14ac:dyDescent="0.25"/>
    <row r="248" spans="1:13" customFormat="1" x14ac:dyDescent="0.25"/>
    <row r="249" spans="1:13" customFormat="1" x14ac:dyDescent="0.25"/>
    <row r="250" spans="1:13" x14ac:dyDescent="0.25">
      <c r="A250"/>
      <c r="B250"/>
      <c r="C250"/>
      <c r="D250"/>
      <c r="I250"/>
      <c r="J250"/>
      <c r="K250"/>
      <c r="L250"/>
      <c r="M250"/>
    </row>
    <row r="251" spans="1:13" x14ac:dyDescent="0.25">
      <c r="A251"/>
      <c r="B251"/>
      <c r="C251"/>
      <c r="D251"/>
    </row>
  </sheetData>
  <sheetProtection algorithmName="SHA-512" hashValue="XiWZksPBBBmShv5m5m5oZ7cJQHKKWELaXl2hMkqDDIEll7G1hFLxqOgecstg4wCNipAFlpWtWz0+6wOlJL796A==" saltValue="WVFjiq94DJvJAbrinVp61g==" spinCount="100000" sheet="1" selectLockedCells="1"/>
  <mergeCells count="54">
    <mergeCell ref="K25:M25"/>
    <mergeCell ref="K27:M27"/>
    <mergeCell ref="K28:M28"/>
    <mergeCell ref="K30:M30"/>
    <mergeCell ref="K29:M29"/>
    <mergeCell ref="K26:M26"/>
    <mergeCell ref="A9:D11"/>
    <mergeCell ref="A34:D34"/>
    <mergeCell ref="A46:B46"/>
    <mergeCell ref="A40:B40"/>
    <mergeCell ref="A43:B43"/>
    <mergeCell ref="A44:B44"/>
    <mergeCell ref="A39:D39"/>
    <mergeCell ref="C40:D40"/>
    <mergeCell ref="C43:D43"/>
    <mergeCell ref="C44:D44"/>
    <mergeCell ref="A42:B42"/>
    <mergeCell ref="C42:D42"/>
    <mergeCell ref="B35:D35"/>
    <mergeCell ref="B36:D36"/>
    <mergeCell ref="B37:D37"/>
    <mergeCell ref="A41:B41"/>
    <mergeCell ref="C41:D41"/>
    <mergeCell ref="A16:B16"/>
    <mergeCell ref="B32:C32"/>
    <mergeCell ref="C17:D17"/>
    <mergeCell ref="C18:D18"/>
    <mergeCell ref="C19:D19"/>
    <mergeCell ref="C20:D20"/>
    <mergeCell ref="B30:C30"/>
    <mergeCell ref="B31:C31"/>
    <mergeCell ref="B25:C25"/>
    <mergeCell ref="B26:C26"/>
    <mergeCell ref="B29:C29"/>
    <mergeCell ref="A22:B22"/>
    <mergeCell ref="C22:D22"/>
    <mergeCell ref="A17:B17"/>
    <mergeCell ref="A18:B18"/>
    <mergeCell ref="C1:D1"/>
    <mergeCell ref="B28:C28"/>
    <mergeCell ref="C16:D16"/>
    <mergeCell ref="A3:D3"/>
    <mergeCell ref="A13:B13"/>
    <mergeCell ref="A14:B14"/>
    <mergeCell ref="B27:C27"/>
    <mergeCell ref="C13:D13"/>
    <mergeCell ref="C14:D14"/>
    <mergeCell ref="C15:D15"/>
    <mergeCell ref="A19:B19"/>
    <mergeCell ref="A20:B20"/>
    <mergeCell ref="A21:B21"/>
    <mergeCell ref="A12:D12"/>
    <mergeCell ref="A24:D24"/>
    <mergeCell ref="A15:B15"/>
  </mergeCells>
  <conditionalFormatting sqref="D29">
    <cfRule type="expression" dxfId="9" priority="5">
      <formula>AND($D$25="Yes",$D$26="Yes",$D$27="Yes",$D$28="No")</formula>
    </cfRule>
    <cfRule type="expression" dxfId="8" priority="13">
      <formula>#REF!="No"</formula>
    </cfRule>
  </conditionalFormatting>
  <conditionalFormatting sqref="D30:D31">
    <cfRule type="expression" dxfId="7" priority="12">
      <formula>AND(#REF!="No",$D$29="No")</formula>
    </cfRule>
  </conditionalFormatting>
  <conditionalFormatting sqref="D26">
    <cfRule type="expression" dxfId="6" priority="9">
      <formula>$D$25="Yes"</formula>
    </cfRule>
  </conditionalFormatting>
  <conditionalFormatting sqref="D27">
    <cfRule type="expression" dxfId="5" priority="8">
      <formula>AND($D$25="Yes",$D$26="Yes")</formula>
    </cfRule>
  </conditionalFormatting>
  <conditionalFormatting sqref="D28">
    <cfRule type="expression" dxfId="4" priority="6">
      <formula>AND($D$25="Yes",$D$26="Yes",$D$27="Yes")</formula>
    </cfRule>
  </conditionalFormatting>
  <conditionalFormatting sqref="D30">
    <cfRule type="expression" dxfId="3" priority="4">
      <formula>$D$29="No"</formula>
    </cfRule>
  </conditionalFormatting>
  <conditionalFormatting sqref="D31">
    <cfRule type="expression" dxfId="2" priority="3">
      <formula>$D$30="yes"</formula>
    </cfRule>
  </conditionalFormatting>
  <conditionalFormatting sqref="C19:D19">
    <cfRule type="expression" dxfId="1" priority="2">
      <formula>AND(J26=FALSE,J27=FALSE)</formula>
    </cfRule>
  </conditionalFormatting>
  <conditionalFormatting sqref="C1:D1">
    <cfRule type="expression" dxfId="0" priority="1">
      <formula>OR(D32="Yes, this is an AUC",D32="No this is not an AUC")</formula>
    </cfRule>
  </conditionalFormatting>
  <dataValidations count="4">
    <dataValidation type="whole" allowBlank="1" showInputMessage="1" showErrorMessage="1" error="Please Enter Valid Cost Center Code" prompt="Please Enter the Cost Center that is Directly Benefiting from the use of the Asset " sqref="C20:D20">
      <formula1>100000</formula1>
      <formula2>999999</formula2>
    </dataValidation>
    <dataValidation type="custom" allowBlank="1" showInputMessage="1" showErrorMessage="1" errorTitle="Please Enter a Valid FA Code" error="Budgetary Codes (i.e., FA codes that end in &quot;0&quot; or &quot;99&quot;) are not valide." prompt="Please Enter the Functional Area that is being directly supported by that asset" sqref="D21">
      <formula1>AND(RIGHT(D21,2)&lt;&gt;"99",RIGHT(D21,1)&lt;&gt;"0",D21&gt;1000,D21&lt;10000)</formula1>
    </dataValidation>
    <dataValidation type="date" allowBlank="1" showInputMessage="1" showErrorMessage="1" error="Please enter date by DD/MM/YYYY" prompt="YYYY-MM-DD" sqref="C19:D19">
      <formula1>36892</formula1>
      <formula2>55134</formula2>
    </dataValidation>
    <dataValidation type="list" showInputMessage="1" showErrorMessage="1" prompt="See tab &quot;Asset Class Descriptions&quot; for more details" sqref="C22:D22">
      <formula1>Asset_Classes</formula1>
    </dataValidation>
  </dataValidations>
  <hyperlinks>
    <hyperlink ref="B7" r:id="rId1"/>
    <hyperlink ref="B6" r:id="rId2"/>
    <hyperlink ref="C46" r:id="rId3" display="Captial Assets Team"/>
    <hyperlink ref="A9:D11" r:id="rId4" display="http://dialogue/grp/Costing-Etablissement-des-couts/Shared Documents/Guide to Project Costing and Reporting v2 19.pdf"/>
  </hyperlinks>
  <pageMargins left="0.7" right="0.7" top="0.35833333333333334" bottom="0.75" header="0.3" footer="0.3"/>
  <pageSetup scale="85" orientation="portrait" r:id="rId5"/>
  <headerFooter>
    <oddFooter>&amp;C&amp;"Arial,Regular"Page &amp;P of &amp;N</oddFooter>
  </headerFooter>
  <rowBreaks count="2" manualBreakCount="2">
    <brk id="23" max="16383" man="1"/>
    <brk id="31" max="16383" man="1"/>
  </rowBreaks>
  <drawing r:id="rId6"/>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Sheet2!$C$2:$C$3</xm:f>
          </x14:formula1>
          <xm:sqref>C41:D41 D25:D29 D31</xm:sqref>
        </x14:dataValidation>
        <x14:dataValidation type="list" allowBlank="1" showInputMessage="1" showErrorMessage="1">
          <x14:formula1>
            <xm:f>Sheet2!$C$2:$C$4</xm:f>
          </x14:formula1>
          <xm:sqref>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C2:D13"/>
  <sheetViews>
    <sheetView workbookViewId="0">
      <selection activeCell="D13" sqref="D13"/>
    </sheetView>
  </sheetViews>
  <sheetFormatPr defaultRowHeight="15" x14ac:dyDescent="0.25"/>
  <sheetData>
    <row r="2" spans="3:4" x14ac:dyDescent="0.25">
      <c r="C2" t="s">
        <v>8</v>
      </c>
    </row>
    <row r="3" spans="3:4" x14ac:dyDescent="0.25">
      <c r="C3" t="s">
        <v>9</v>
      </c>
    </row>
    <row r="5" spans="3:4" x14ac:dyDescent="0.25">
      <c r="D5">
        <v>1002</v>
      </c>
    </row>
    <row r="7" spans="3:4" x14ac:dyDescent="0.25">
      <c r="D7" t="b">
        <f>AND(RIGHT(D13,2)&lt;&gt;"99",RIGHT(D13,1)&lt;&gt;"0",D13&gt;1000,D13&lt;10000)</f>
        <v>1</v>
      </c>
    </row>
    <row r="13" spans="3:4" x14ac:dyDescent="0.25">
      <c r="D13">
        <v>1005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6"/>
  <sheetViews>
    <sheetView workbookViewId="0">
      <selection activeCell="A18" sqref="A18"/>
    </sheetView>
  </sheetViews>
  <sheetFormatPr defaultRowHeight="15" x14ac:dyDescent="0.25"/>
  <cols>
    <col min="1" max="1" width="75.28515625" bestFit="1" customWidth="1"/>
    <col min="2" max="2" width="183.5703125" customWidth="1"/>
  </cols>
  <sheetData>
    <row r="1" spans="1:2" ht="15.75" thickBot="1" x14ac:dyDescent="0.3">
      <c r="A1" s="29" t="s">
        <v>39</v>
      </c>
      <c r="B1" s="30" t="s">
        <v>55</v>
      </c>
    </row>
    <row r="2" spans="1:2" ht="29.25" x14ac:dyDescent="0.25">
      <c r="A2" s="22" t="s">
        <v>41</v>
      </c>
      <c r="B2" s="23" t="s">
        <v>53</v>
      </c>
    </row>
    <row r="3" spans="1:2" ht="29.25" x14ac:dyDescent="0.25">
      <c r="A3" s="24" t="s">
        <v>42</v>
      </c>
      <c r="B3" s="25" t="s">
        <v>52</v>
      </c>
    </row>
    <row r="4" spans="1:2" ht="24.75" customHeight="1" x14ac:dyDescent="0.25">
      <c r="A4" s="24" t="s">
        <v>43</v>
      </c>
      <c r="B4" s="26" t="s">
        <v>51</v>
      </c>
    </row>
    <row r="5" spans="1:2" ht="28.5" x14ac:dyDescent="0.25">
      <c r="A5" s="24" t="s">
        <v>44</v>
      </c>
      <c r="B5" s="26" t="s">
        <v>50</v>
      </c>
    </row>
    <row r="6" spans="1:2" ht="30" thickBot="1" x14ac:dyDescent="0.3">
      <c r="A6" s="27" t="s">
        <v>45</v>
      </c>
      <c r="B6" s="28" t="s">
        <v>54</v>
      </c>
    </row>
  </sheetData>
  <sheetProtection password="CC6F" sheet="1" objects="1" scenarios="1"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AUC Form</vt:lpstr>
      <vt:lpstr>Sheet2</vt:lpstr>
      <vt:lpstr>Asset Class Descriptions</vt:lpstr>
      <vt:lpstr>Asset_Classes</vt:lpstr>
    </vt:vector>
  </TitlesOfParts>
  <Company>GoC / GdC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Sabbagh, Nicholas [NC]</dc:creator>
  <cp:lastModifiedBy>Guimond, Mark M [NC]</cp:lastModifiedBy>
  <cp:lastPrinted>2019-03-05T20:47:03Z</cp:lastPrinted>
  <dcterms:created xsi:type="dcterms:W3CDTF">2018-03-27T13:36:34Z</dcterms:created>
  <dcterms:modified xsi:type="dcterms:W3CDTF">2020-02-20T16:20:14Z</dcterms:modified>
</cp:coreProperties>
</file>